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0" documentId="13_ncr:1_{A5200471-A813-4102-AF00-327A54C077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-do list" sheetId="1" r:id="rId1"/>
    <sheet name="Completed" sheetId="2" r:id="rId2"/>
  </sheets>
  <definedNames>
    <definedName name="_xlnm.Print_Area" localSheetId="0">'To-do list'!$A:$M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2" i="2"/>
  <c r="J1" i="2"/>
  <c r="H1" i="2"/>
  <c r="I2" i="1"/>
  <c r="O1" i="1" l="1"/>
  <c r="O3" i="1"/>
  <c r="Q1" i="1"/>
  <c r="O2" i="1"/>
</calcChain>
</file>

<file path=xl/sharedStrings.xml><?xml version="1.0" encoding="utf-8"?>
<sst xmlns="http://schemas.openxmlformats.org/spreadsheetml/2006/main" count="75" uniqueCount="50">
  <si>
    <t>TODAY'S PROGRESS</t>
  </si>
  <si>
    <t>This Week</t>
  </si>
  <si>
    <t>Today Completed</t>
  </si>
  <si>
    <t>CATEGORY</t>
  </si>
  <si>
    <t>DESCRIPTION</t>
  </si>
  <si>
    <t>PRIORITY</t>
  </si>
  <si>
    <t>STATUS</t>
  </si>
  <si>
    <t>Tomorrow</t>
  </si>
  <si>
    <t>High</t>
  </si>
  <si>
    <t>Completed</t>
  </si>
  <si>
    <t>Today</t>
  </si>
  <si>
    <t>Medium</t>
  </si>
  <si>
    <t>Pending</t>
  </si>
  <si>
    <t>TO DO LIST</t>
  </si>
  <si>
    <t>Design Issue</t>
  </si>
  <si>
    <t>In progress</t>
  </si>
  <si>
    <t>COMPLETION LIST</t>
  </si>
  <si>
    <t>DATE DONE</t>
  </si>
  <si>
    <t>NOTES</t>
  </si>
  <si>
    <t>DUE</t>
  </si>
  <si>
    <t>Meet w/ Sarah</t>
  </si>
  <si>
    <t>Low</t>
  </si>
  <si>
    <t>YELLOW = DO NEXT</t>
  </si>
  <si>
    <t>Sub</t>
  </si>
  <si>
    <t>Review proposal for surveying</t>
  </si>
  <si>
    <t>Review change proposal from geotech</t>
  </si>
  <si>
    <t>Raise Elevation of Bldg 302</t>
  </si>
  <si>
    <t>Issue PO for electrical sub</t>
  </si>
  <si>
    <t>Meetings</t>
  </si>
  <si>
    <t>Distribute KO meeting notes</t>
  </si>
  <si>
    <t>Resources</t>
  </si>
  <si>
    <t>Check with resource manager for vacation coverage for Ben</t>
  </si>
  <si>
    <t>Client</t>
  </si>
  <si>
    <t>Invoicing</t>
  </si>
  <si>
    <t>Review draft Invoice #2</t>
  </si>
  <si>
    <t>Changes</t>
  </si>
  <si>
    <t>Prepare change proposal for adding utility locates to scope</t>
  </si>
  <si>
    <t>Civil</t>
  </si>
  <si>
    <t>Schedule meeting to review base map with civil team</t>
  </si>
  <si>
    <t>Structural</t>
  </si>
  <si>
    <t>Schedule meeting to review building layout and room sizes</t>
  </si>
  <si>
    <t>Electrical</t>
  </si>
  <si>
    <t>Assign internal reviewer for subconsultant electrical work</t>
  </si>
  <si>
    <t>Quality</t>
  </si>
  <si>
    <t>Schedule meeting for quality review assignments</t>
  </si>
  <si>
    <t>Cost Estimate</t>
  </si>
  <si>
    <t>Send estimator draft building layout for high level costing</t>
  </si>
  <si>
    <t>Respond to question on ADA compliance. Check with architect.</t>
  </si>
  <si>
    <t>Move this to completed tab</t>
  </si>
  <si>
    <t>Incorporate civil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</si>
</sst>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;@"/>
  </numFmts>
  <fonts count="20" x14ac:knownFonts="1">
    <font>
      <sz val="11"/>
      <color theme="1"/>
      <name val="Source Sans Pro"/>
      <family val="2"/>
      <scheme val="minor"/>
    </font>
    <font>
      <sz val="12"/>
      <color theme="1"/>
      <name val="Source Sans Pro"/>
      <family val="2"/>
      <scheme val="minor"/>
    </font>
    <font>
      <sz val="11"/>
      <color theme="0"/>
      <name val="Source Sans Pro"/>
      <family val="2"/>
      <scheme val="minor"/>
    </font>
    <font>
      <sz val="11"/>
      <color theme="1" tint="0.14999847407452621"/>
      <name val="Source Sans Pro"/>
      <family val="2"/>
      <scheme val="minor"/>
    </font>
    <font>
      <sz val="20"/>
      <color theme="1" tint="0.14999847407452621"/>
      <name val="Nyala"/>
      <family val="2"/>
      <scheme val="major"/>
    </font>
    <font>
      <sz val="12"/>
      <color theme="0"/>
      <name val="Source Sans Pro"/>
      <family val="2"/>
      <scheme val="minor"/>
    </font>
    <font>
      <sz val="14"/>
      <color theme="1" tint="0.34998626667073579"/>
      <name val="Nyala"/>
      <family val="2"/>
      <scheme val="major"/>
    </font>
    <font>
      <sz val="24"/>
      <color theme="4" tint="-0.249977111117893"/>
      <name val="Nyala"/>
      <scheme val="major"/>
    </font>
    <font>
      <sz val="14"/>
      <color theme="4" tint="-0.499984740745262"/>
      <name val="Nyala"/>
      <scheme val="major"/>
    </font>
    <font>
      <sz val="11"/>
      <color theme="4" tint="-0.499984740745262"/>
      <name val="Source Sans Pro"/>
      <family val="2"/>
      <scheme val="minor"/>
    </font>
    <font>
      <sz val="11"/>
      <color rgb="FF0E3629"/>
      <name val="Source Sans Pro"/>
      <family val="2"/>
      <scheme val="minor"/>
    </font>
    <font>
      <sz val="11"/>
      <name val="Source Sans Pro"/>
      <family val="2"/>
      <scheme val="minor"/>
    </font>
    <font>
      <sz val="11"/>
      <color theme="8" tint="0.79998168889431442"/>
      <name val="Source Sans Pro"/>
      <family val="2"/>
      <scheme val="minor"/>
    </font>
    <font>
      <sz val="20"/>
      <name val="Nyala"/>
      <family val="2"/>
      <scheme val="major"/>
    </font>
    <font>
      <sz val="14"/>
      <name val="Nyala"/>
      <scheme val="major"/>
    </font>
    <font>
      <sz val="10"/>
      <color theme="1" tint="0.14999847407452621"/>
      <name val="Nyala"/>
      <family val="2"/>
      <scheme val="major"/>
    </font>
    <font>
      <sz val="10"/>
      <name val="Source Sans Pro"/>
      <family val="2"/>
      <scheme val="minor"/>
    </font>
    <font>
      <sz val="10"/>
      <color theme="4" tint="-0.499984740745262"/>
      <name val="Source Sans Pro"/>
      <family val="2"/>
      <scheme val="minor"/>
    </font>
    <font>
      <sz val="10"/>
      <color theme="1" tint="0.14999847407452621"/>
      <name val="Source Sans Pro"/>
      <family val="2"/>
      <scheme val="minor"/>
    </font>
    <font>
      <sz val="10"/>
      <name val="Nyala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BFD4B9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87AE7B"/>
      </top>
      <bottom style="thin">
        <color rgb="FF87AE7B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1" fillId="3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6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/>
    </xf>
    <xf numFmtId="0" fontId="8" fillId="0" borderId="0" xfId="0" applyFont="1" applyAlignment="1" applyProtection="1">
      <alignment horizontal="left" vertical="center" indent="1"/>
      <protection locked="0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left" vertical="center" wrapText="1" indent="1"/>
      <protection locked="0"/>
    </xf>
    <xf numFmtId="164" fontId="9" fillId="0" borderId="0" xfId="0" applyNumberFormat="1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7" borderId="1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 indent="1"/>
    </xf>
    <xf numFmtId="0" fontId="12" fillId="5" borderId="0" xfId="0" applyFont="1" applyFill="1" applyAlignment="1">
      <alignment horizontal="left" vertical="center" indent="1"/>
    </xf>
    <xf numFmtId="164" fontId="12" fillId="5" borderId="0" xfId="0" applyNumberFormat="1" applyFont="1" applyFill="1" applyAlignment="1">
      <alignment horizontal="left" vertical="center" indent="1"/>
    </xf>
    <xf numFmtId="0" fontId="13" fillId="5" borderId="0" xfId="0" applyFont="1" applyFill="1" applyAlignment="1">
      <alignment horizontal="center" vertical="top"/>
    </xf>
    <xf numFmtId="0" fontId="11" fillId="5" borderId="0" xfId="0" applyFont="1" applyFill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left" vertical="center" indent="1"/>
    </xf>
    <xf numFmtId="164" fontId="11" fillId="0" borderId="0" xfId="0" applyNumberFormat="1" applyFont="1" applyAlignment="1">
      <alignment horizontal="left" vertical="center" indent="1"/>
    </xf>
    <xf numFmtId="0" fontId="15" fillId="5" borderId="0" xfId="0" applyFont="1" applyFill="1" applyAlignment="1">
      <alignment horizontal="center" vertical="top"/>
    </xf>
    <xf numFmtId="0" fontId="16" fillId="0" borderId="0" xfId="1" applyFont="1" applyFill="1" applyAlignment="1">
      <alignment horizontal="left" vertical="center" indent="1"/>
    </xf>
    <xf numFmtId="0" fontId="17" fillId="4" borderId="0" xfId="2" applyFont="1" applyFill="1" applyAlignment="1">
      <alignment horizontal="left" vertical="center" indent="1"/>
    </xf>
    <xf numFmtId="0" fontId="18" fillId="5" borderId="0" xfId="0" applyFont="1" applyFill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9" fillId="5" borderId="0" xfId="0" applyFont="1" applyFill="1" applyAlignment="1">
      <alignment horizontal="center" vertical="top"/>
    </xf>
    <xf numFmtId="0" fontId="16" fillId="5" borderId="0" xfId="0" applyFont="1" applyFill="1" applyAlignment="1">
      <alignment horizontal="left" vertical="center" indent="1"/>
    </xf>
    <xf numFmtId="164" fontId="16" fillId="5" borderId="0" xfId="0" applyNumberFormat="1" applyFont="1" applyFill="1" applyAlignment="1">
      <alignment horizontal="left" vertical="center" indent="1"/>
    </xf>
    <xf numFmtId="0" fontId="16" fillId="5" borderId="0" xfId="0" applyFont="1" applyFill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7" fillId="8" borderId="0" xfId="0" applyFont="1" applyFill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9" fillId="8" borderId="0" xfId="0" applyFont="1" applyFill="1" applyAlignment="1" applyProtection="1">
      <alignment horizontal="left" vertical="center" wrapText="1" indent="1"/>
      <protection locked="0"/>
    </xf>
    <xf numFmtId="9" fontId="6" fillId="4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left" vertical="top"/>
    </xf>
  </cellXfs>
  <cellStyles count="3">
    <cellStyle name="60% - Accent2" xfId="2" builtinId="36"/>
    <cellStyle name="Accent2" xfId="1" builtinId="33"/>
    <cellStyle name="Normal" xfId="0" builtinId="0"/>
  </cellStyles>
  <dxfs count="23">
    <dxf>
      <font>
        <color theme="0"/>
      </font>
    </dxf>
    <dxf>
      <font>
        <color rgb="FFC00000"/>
      </font>
    </dxf>
    <dxf>
      <font>
        <color theme="0"/>
      </font>
    </dxf>
    <dxf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ont>
        <color rgb="FFC00000"/>
      </font>
    </dxf>
    <dxf>
      <font>
        <strike val="0"/>
        <outline val="0"/>
        <shadow val="0"/>
        <u val="none"/>
        <vertAlign val="baseline"/>
        <sz val="11"/>
        <color theme="8" tint="0.79998168889431442"/>
        <name val="Source Sans Pro"/>
        <family val="2"/>
        <scheme val="minor"/>
      </font>
      <fill>
        <patternFill>
          <fgColor indexed="64"/>
          <bgColor theme="8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499984740745262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4" tint="-0.499984740745262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8" tint="0.79998168889431442"/>
        <name val="Source Sans Pro"/>
        <family val="2"/>
        <scheme val="minor"/>
      </font>
      <fill>
        <patternFill>
          <fgColor indexed="64"/>
          <bgColor theme="8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Nyala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ource Sans Pro"/>
        <family val="2"/>
        <scheme val="minor"/>
      </font>
      <fill>
        <patternFill>
          <fgColor indexed="64"/>
          <bgColor theme="8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8" tint="0.79998168889431442"/>
        <name val="Source Sans Pro"/>
        <family val="2"/>
        <scheme val="minor"/>
      </font>
      <fill>
        <patternFill>
          <fgColor indexed="64"/>
          <bgColor theme="8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499984740745262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4" tint="-0.499984740745262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8" tint="0.79998168889431442"/>
        <name val="Source Sans Pro"/>
        <family val="2"/>
        <scheme val="minor"/>
      </font>
      <fill>
        <patternFill>
          <fgColor indexed="64"/>
          <bgColor theme="8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Nyala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/>
        </patternFill>
      </fill>
      <border diagonalUp="0" diagonalDown="0">
        <left/>
        <right/>
        <top/>
        <bottom style="thin">
          <color theme="8" tint="-0.24994659260841701"/>
        </bottom>
        <vertical/>
        <horizontal style="thin">
          <color theme="8" tint="-0.24994659260841701"/>
        </horizontal>
      </border>
    </dxf>
  </dxfs>
  <tableStyles count="1" defaultTableStyle="TableStyleMedium2" defaultPivotStyle="PivotStyleLight16">
    <tableStyle name="To Do List Template" pivot="0" count="3" xr9:uid="{00000000-0011-0000-FFFF-FFFF00000000}">
      <tableStyleElement type="wholeTable" dxfId="22"/>
      <tableStyleElement type="headerRow" dxfId="21"/>
      <tableStyleElement type="lastColumn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25-A644-B036-388659CBD00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325-A644-B036-388659CBD002}"/>
              </c:ext>
            </c:extLst>
          </c:dPt>
          <c:cat>
            <c:strRef>
              <c:f>'To-do list'!$N$2:$N$3</c:f>
              <c:strCache>
                <c:ptCount val="2"/>
                <c:pt idx="0">
                  <c:v>Tomorrow</c:v>
                </c:pt>
                <c:pt idx="1">
                  <c:v>Today</c:v>
                </c:pt>
              </c:strCache>
            </c:strRef>
          </c:cat>
          <c:val>
            <c:numRef>
              <c:f>'To-do list'!$O$2:$O$3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C-4402-9349-CD50D809D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9685656"/>
        <c:axId val="439685000"/>
      </c:barChart>
      <c:catAx>
        <c:axId val="439685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39685000"/>
        <c:crosses val="autoZero"/>
        <c:auto val="1"/>
        <c:lblAlgn val="ctr"/>
        <c:lblOffset val="100"/>
        <c:noMultiLvlLbl val="0"/>
      </c:catAx>
      <c:valAx>
        <c:axId val="4396850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5">
                  <a:lumMod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396856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75000"/>
      </a:schemeClr>
    </a:solidFill>
    <a:ln w="12700" cap="flat" cmpd="sng" algn="ctr">
      <a:noFill/>
      <a:round/>
    </a:ln>
    <a:effectLst/>
  </c:spPr>
  <c:txPr>
    <a:bodyPr/>
    <a:lstStyle/>
    <a:p>
      <a:pPr>
        <a:defRPr>
          <a:solidFill>
            <a:schemeClr val="accent1">
              <a:lumMod val="50000"/>
            </a:schemeClr>
          </a:solidFill>
          <a:latin typeface="+mn-lt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00-459D-B94E-BB51410EECAE}"/>
              </c:ext>
            </c:extLst>
          </c:dPt>
          <c:cat>
            <c:strRef>
              <c:f>'To-do list'!$N$1:$N$1</c:f>
              <c:strCache>
                <c:ptCount val="1"/>
                <c:pt idx="0">
                  <c:v>This Week</c:v>
                </c:pt>
              </c:strCache>
            </c:strRef>
          </c:cat>
          <c:val>
            <c:numRef>
              <c:f>'To-do list'!$O$1:$O$1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3-49D1-87B4-892E4F68F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9685656"/>
        <c:axId val="439685000"/>
      </c:barChart>
      <c:catAx>
        <c:axId val="439685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5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39685000"/>
        <c:crosses val="autoZero"/>
        <c:auto val="1"/>
        <c:lblAlgn val="ctr"/>
        <c:lblOffset val="100"/>
        <c:noMultiLvlLbl val="0"/>
      </c:catAx>
      <c:valAx>
        <c:axId val="4396850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5">
                  <a:lumMod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3968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75000"/>
      </a:schemeClr>
    </a:solidFill>
    <a:ln w="12700" cap="flat" cmpd="sng" algn="ctr">
      <a:noFill/>
      <a:round/>
    </a:ln>
    <a:effectLst/>
  </c:spPr>
  <c:txPr>
    <a:bodyPr/>
    <a:lstStyle/>
    <a:p>
      <a:pPr>
        <a:defRPr>
          <a:solidFill>
            <a:schemeClr val="accent1">
              <a:lumMod val="50000"/>
            </a:schemeClr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83820</xdr:colOff>
      <xdr:row>5</xdr:row>
      <xdr:rowOff>31177</xdr:rowOff>
    </xdr:from>
    <xdr:to>
      <xdr:col>11</xdr:col>
      <xdr:colOff>665480</xdr:colOff>
      <xdr:row>9</xdr:row>
      <xdr:rowOff>315656</xdr:rowOff>
    </xdr:to>
    <xdr:graphicFrame macro="">
      <xdr:nvGraphicFramePr>
        <xdr:cNvPr id="2" name="Chart 1" descr="task summary 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73660</xdr:colOff>
      <xdr:row>11</xdr:row>
      <xdr:rowOff>25360</xdr:rowOff>
    </xdr:from>
    <xdr:to>
      <xdr:col>11</xdr:col>
      <xdr:colOff>655320</xdr:colOff>
      <xdr:row>15</xdr:row>
      <xdr:rowOff>352842</xdr:rowOff>
    </xdr:to>
    <xdr:graphicFrame macro="">
      <xdr:nvGraphicFramePr>
        <xdr:cNvPr id="3" name="Chart 2" descr="weekly task summar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ToDoList" displayName="Table_ToDoList" ref="B2:G16" totalsRowShown="0" headerRowDxfId="19" dataDxfId="18">
  <tableColumns count="6">
    <tableColumn id="1" xr3:uid="{00000000-0010-0000-0000-000001000000}" name="CATEGORY" dataDxfId="17"/>
    <tableColumn id="2" xr3:uid="{00000000-0010-0000-0000-000002000000}" name="DESCRIPTION" dataDxfId="16"/>
    <tableColumn id="3" xr3:uid="{00000000-0010-0000-0000-000003000000}" name="DUE" dataDxfId="15"/>
    <tableColumn id="4" xr3:uid="{00000000-0010-0000-0000-000004000000}" name="PRIORITY" dataDxfId="14"/>
    <tableColumn id="5" xr3:uid="{00000000-0010-0000-0000-000005000000}" name="STATUS" dataDxfId="13"/>
    <tableColumn id="6" xr3:uid="{7F51D061-1DFE-41A7-95CD-788A23A1A1E6}" name="NOTES" dataDxfId="12"/>
  </tableColumns>
  <tableStyleInfo name="To Do List Template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71009A-E49D-41CE-BF10-496D4A724511}" name="Table_ToDoList3" displayName="Table_ToDoList3" ref="B2:E16" totalsRowShown="0" headerRowDxfId="11" dataDxfId="10">
  <autoFilter ref="B2:E16" xr:uid="{C971009A-E49D-41CE-BF10-496D4A724511}"/>
  <tableColumns count="4">
    <tableColumn id="1" xr3:uid="{8C26E3B3-BD3B-47D9-B8BD-2EAFD4F71EEE}" name="CATEGORY" dataDxfId="9"/>
    <tableColumn id="2" xr3:uid="{4DA2A20E-75D6-4880-8BD2-C82B681DC496}" name="DESCRIPTION" dataDxfId="8"/>
    <tableColumn id="3" xr3:uid="{D0D8212E-F5F4-4BED-9B89-B55A327AE056}" name="DATE DONE" dataDxfId="7"/>
    <tableColumn id="6" xr3:uid="{A56928EC-6D14-4B07-BBA7-CE4EBCCC4F0C}" name="NOTES" dataDxfId="6"/>
  </tableColumns>
  <tableStyleInfo name="To Do List Template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To Do Lis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C6F54"/>
      </a:accent1>
      <a:accent2>
        <a:srgbClr val="E8542C"/>
      </a:accent2>
      <a:accent3>
        <a:srgbClr val="F0AFC0"/>
      </a:accent3>
      <a:accent4>
        <a:srgbClr val="E5D4D0"/>
      </a:accent4>
      <a:accent5>
        <a:srgbClr val="BFD4B9"/>
      </a:accent5>
      <a:accent6>
        <a:srgbClr val="ECA39A"/>
      </a:accent6>
      <a:hlink>
        <a:srgbClr val="0563C1"/>
      </a:hlink>
      <a:folHlink>
        <a:srgbClr val="954F72"/>
      </a:folHlink>
    </a:clrScheme>
    <a:fontScheme name="Custom 48">
      <a:majorFont>
        <a:latin typeface="Nyala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7"/>
  <sheetViews>
    <sheetView showGridLines="0" tabSelected="1" zoomScaleNormal="100" workbookViewId="0">
      <selection activeCell="G13" sqref="G13"/>
    </sheetView>
  </sheetViews>
  <sheetFormatPr defaultColWidth="9" defaultRowHeight="21" customHeight="1" x14ac:dyDescent="0.3"/>
  <cols>
    <col min="1" max="1" width="2.88671875" style="1" customWidth="1"/>
    <col min="2" max="2" width="14.21875" style="1" customWidth="1"/>
    <col min="3" max="3" width="32.88671875" style="3" customWidth="1"/>
    <col min="4" max="4" width="9.77734375" style="2" customWidth="1"/>
    <col min="5" max="5" width="11.109375" style="2" customWidth="1"/>
    <col min="6" max="6" width="13.5546875" style="35" customWidth="1"/>
    <col min="7" max="7" width="22.21875" style="40" customWidth="1"/>
    <col min="8" max="8" width="3.88671875" style="1" customWidth="1"/>
    <col min="9" max="12" width="10.88671875" style="1" customWidth="1"/>
    <col min="13" max="13" width="3.88671875" style="1" customWidth="1"/>
    <col min="14" max="17" width="9" style="5"/>
    <col min="18" max="16384" width="9" style="1"/>
  </cols>
  <sheetData>
    <row r="1" spans="1:17" s="6" customFormat="1" ht="34.5" customHeight="1" x14ac:dyDescent="0.3">
      <c r="A1" s="7"/>
      <c r="B1" s="12" t="s">
        <v>13</v>
      </c>
      <c r="C1" s="7"/>
      <c r="D1" s="7"/>
      <c r="E1" s="7"/>
      <c r="F1" s="31"/>
      <c r="G1" s="36"/>
      <c r="H1" s="7"/>
      <c r="I1" s="45" t="s">
        <v>0</v>
      </c>
      <c r="J1" s="45"/>
      <c r="K1" s="45"/>
      <c r="L1" s="45"/>
      <c r="M1" s="7"/>
      <c r="N1" s="9" t="s">
        <v>1</v>
      </c>
      <c r="O1" s="10">
        <f ca="1">COUNTIFS(Table_ToDoList[DUE],"&lt;="&amp;TODAY()-WEEKDAY(TODAY(),3)+6)</f>
        <v>3</v>
      </c>
      <c r="P1" s="9" t="s">
        <v>2</v>
      </c>
      <c r="Q1" s="9">
        <f ca="1">COUNTIFS(Table_ToDoList[DUE],"&lt;="&amp;TODAY(),Table_ToDoList[STATUS],"Completed")</f>
        <v>1</v>
      </c>
    </row>
    <row r="2" spans="1:17" ht="24.45" customHeight="1" x14ac:dyDescent="0.3">
      <c r="A2" s="8"/>
      <c r="B2" s="14" t="s">
        <v>3</v>
      </c>
      <c r="C2" s="14" t="s">
        <v>4</v>
      </c>
      <c r="D2" s="15" t="s">
        <v>19</v>
      </c>
      <c r="E2" s="16" t="s">
        <v>5</v>
      </c>
      <c r="F2" s="16" t="s">
        <v>6</v>
      </c>
      <c r="G2" s="16" t="s">
        <v>18</v>
      </c>
      <c r="H2" s="8"/>
      <c r="I2" s="44">
        <f ca="1">COUNTIFS(Table_ToDoList[DUE],"&lt;="&amp;TODAY(),Table_ToDoList[STATUS],"Completed")/COUNTIF(Table_ToDoList[DUE],"&lt;="&amp;TODAY())</f>
        <v>0.5</v>
      </c>
      <c r="J2" s="44"/>
      <c r="K2" s="44"/>
      <c r="L2" s="44"/>
      <c r="M2" s="8"/>
      <c r="N2" s="22" t="s">
        <v>7</v>
      </c>
      <c r="O2" s="23">
        <f ca="1">COUNTIF(Table_ToDoList[DUE],TODAY()+1)</f>
        <v>1</v>
      </c>
      <c r="P2" s="4"/>
      <c r="Q2" s="4"/>
    </row>
    <row r="3" spans="1:17" ht="30" customHeight="1" x14ac:dyDescent="0.3">
      <c r="A3" s="8"/>
      <c r="B3" s="17" t="s">
        <v>23</v>
      </c>
      <c r="C3" s="18" t="s">
        <v>24</v>
      </c>
      <c r="D3" s="19">
        <v>45836</v>
      </c>
      <c r="E3" s="20" t="s">
        <v>11</v>
      </c>
      <c r="F3" s="32" t="s">
        <v>9</v>
      </c>
      <c r="G3" s="37" t="s">
        <v>48</v>
      </c>
      <c r="H3" s="8"/>
      <c r="I3" s="8"/>
      <c r="J3" s="8"/>
      <c r="K3" s="8"/>
      <c r="L3" s="8"/>
      <c r="M3" s="8"/>
      <c r="N3" s="22" t="s">
        <v>10</v>
      </c>
      <c r="O3" s="23">
        <f ca="1">COUNTIF(Table_ToDoList[DUE],"&lt;="&amp;TODAY())</f>
        <v>2</v>
      </c>
    </row>
    <row r="4" spans="1:17" ht="30" customHeight="1" x14ac:dyDescent="0.55000000000000004">
      <c r="A4" s="8"/>
      <c r="B4" s="17" t="s">
        <v>23</v>
      </c>
      <c r="C4" s="18" t="s">
        <v>25</v>
      </c>
      <c r="D4" s="19">
        <v>45838</v>
      </c>
      <c r="E4" s="20" t="s">
        <v>8</v>
      </c>
      <c r="F4" s="33" t="s">
        <v>15</v>
      </c>
      <c r="G4" s="37"/>
      <c r="H4" s="8"/>
      <c r="I4" s="41" t="s">
        <v>22</v>
      </c>
      <c r="J4" s="42"/>
      <c r="K4" s="42"/>
      <c r="L4" s="42"/>
      <c r="M4" s="8"/>
    </row>
    <row r="5" spans="1:17" ht="30" customHeight="1" x14ac:dyDescent="0.55000000000000004">
      <c r="A5" s="8"/>
      <c r="B5" s="17" t="s">
        <v>14</v>
      </c>
      <c r="C5" s="43" t="s">
        <v>26</v>
      </c>
      <c r="D5" s="19">
        <v>45836</v>
      </c>
      <c r="E5" s="20" t="s">
        <v>8</v>
      </c>
      <c r="F5" s="33" t="s">
        <v>15</v>
      </c>
      <c r="G5" s="37" t="s">
        <v>20</v>
      </c>
      <c r="H5" s="8"/>
      <c r="I5" s="13"/>
      <c r="J5" s="8"/>
      <c r="K5" s="8"/>
      <c r="L5" s="8"/>
      <c r="M5" s="8"/>
    </row>
    <row r="6" spans="1:17" ht="30" customHeight="1" x14ac:dyDescent="0.3">
      <c r="A6" s="8"/>
      <c r="B6" s="17" t="s">
        <v>32</v>
      </c>
      <c r="C6" s="18" t="s">
        <v>47</v>
      </c>
      <c r="D6" s="19">
        <v>45839</v>
      </c>
      <c r="E6" s="20" t="s">
        <v>11</v>
      </c>
      <c r="F6" s="33" t="s">
        <v>15</v>
      </c>
      <c r="G6" s="38"/>
      <c r="H6" s="8"/>
      <c r="I6" s="11"/>
      <c r="J6" s="11"/>
      <c r="K6" s="11"/>
      <c r="L6" s="11"/>
      <c r="M6" s="8"/>
    </row>
    <row r="7" spans="1:17" ht="30" customHeight="1" x14ac:dyDescent="0.3">
      <c r="A7" s="8"/>
      <c r="B7" s="17" t="s">
        <v>33</v>
      </c>
      <c r="C7" s="18" t="s">
        <v>34</v>
      </c>
      <c r="D7" s="19">
        <v>45838</v>
      </c>
      <c r="E7" s="20" t="s">
        <v>11</v>
      </c>
      <c r="F7" s="33" t="s">
        <v>12</v>
      </c>
      <c r="G7" s="38"/>
      <c r="H7" s="8"/>
      <c r="I7" s="11"/>
      <c r="J7" s="11"/>
      <c r="K7" s="11"/>
      <c r="L7" s="11"/>
      <c r="M7" s="8"/>
    </row>
    <row r="8" spans="1:17" ht="30" customHeight="1" x14ac:dyDescent="0.3">
      <c r="A8" s="8"/>
      <c r="B8" s="17" t="s">
        <v>35</v>
      </c>
      <c r="C8" s="18" t="s">
        <v>36</v>
      </c>
      <c r="D8" s="19">
        <v>45841</v>
      </c>
      <c r="E8" s="20" t="s">
        <v>8</v>
      </c>
      <c r="F8" s="33" t="s">
        <v>15</v>
      </c>
      <c r="G8" s="38" t="s">
        <v>49</v>
      </c>
      <c r="H8" s="8"/>
      <c r="I8" s="11"/>
      <c r="J8" s="11"/>
      <c r="K8" s="11"/>
      <c r="L8" s="11"/>
      <c r="M8" s="8"/>
      <c r="P8" s="1"/>
      <c r="Q8" s="1"/>
    </row>
    <row r="9" spans="1:17" ht="30" customHeight="1" x14ac:dyDescent="0.3">
      <c r="A9" s="8"/>
      <c r="B9" s="17" t="s">
        <v>37</v>
      </c>
      <c r="C9" s="18" t="s">
        <v>38</v>
      </c>
      <c r="D9" s="19">
        <v>45843</v>
      </c>
      <c r="E9" s="20" t="s">
        <v>11</v>
      </c>
      <c r="F9" s="33" t="s">
        <v>12</v>
      </c>
      <c r="G9" s="38"/>
      <c r="H9" s="8"/>
      <c r="I9" s="11"/>
      <c r="J9" s="11"/>
      <c r="K9" s="11"/>
      <c r="L9" s="11"/>
      <c r="M9" s="8"/>
      <c r="P9" s="1"/>
      <c r="Q9" s="1"/>
    </row>
    <row r="10" spans="1:17" ht="30" customHeight="1" x14ac:dyDescent="0.3">
      <c r="A10" s="8"/>
      <c r="B10" s="17" t="s">
        <v>39</v>
      </c>
      <c r="C10" s="18" t="s">
        <v>40</v>
      </c>
      <c r="D10" s="19">
        <v>45843</v>
      </c>
      <c r="E10" s="20" t="s">
        <v>21</v>
      </c>
      <c r="F10" s="33" t="s">
        <v>12</v>
      </c>
      <c r="G10" s="38"/>
      <c r="H10" s="8"/>
      <c r="I10" s="11"/>
      <c r="J10" s="11"/>
      <c r="K10" s="11"/>
      <c r="L10" s="11"/>
      <c r="M10" s="8"/>
      <c r="P10" s="1"/>
      <c r="Q10" s="1"/>
    </row>
    <row r="11" spans="1:17" ht="30" customHeight="1" x14ac:dyDescent="0.3">
      <c r="A11" s="8"/>
      <c r="B11" s="17" t="s">
        <v>41</v>
      </c>
      <c r="C11" s="18" t="s">
        <v>42</v>
      </c>
      <c r="D11" s="19">
        <v>45837</v>
      </c>
      <c r="E11" s="20" t="s">
        <v>11</v>
      </c>
      <c r="F11" s="33" t="s">
        <v>12</v>
      </c>
      <c r="G11" s="38"/>
      <c r="H11" s="8"/>
      <c r="I11" s="8"/>
      <c r="J11" s="8"/>
      <c r="K11" s="8"/>
      <c r="L11" s="8"/>
      <c r="M11" s="8"/>
      <c r="P11" s="1"/>
      <c r="Q11" s="1"/>
    </row>
    <row r="12" spans="1:17" ht="30" customHeight="1" x14ac:dyDescent="0.3">
      <c r="A12" s="8"/>
      <c r="B12" s="17" t="s">
        <v>43</v>
      </c>
      <c r="C12" s="18" t="s">
        <v>44</v>
      </c>
      <c r="D12" s="19">
        <v>45843</v>
      </c>
      <c r="E12" s="20" t="s">
        <v>8</v>
      </c>
      <c r="F12" s="33" t="s">
        <v>12</v>
      </c>
      <c r="G12" s="38"/>
      <c r="H12" s="8"/>
      <c r="I12" s="11"/>
      <c r="J12" s="11"/>
      <c r="K12" s="11"/>
      <c r="L12" s="11"/>
      <c r="M12" s="8"/>
      <c r="P12" s="1"/>
      <c r="Q12" s="1"/>
    </row>
    <row r="13" spans="1:17" ht="30" customHeight="1" x14ac:dyDescent="0.3">
      <c r="A13" s="8"/>
      <c r="B13" s="17" t="s">
        <v>45</v>
      </c>
      <c r="C13" s="18" t="s">
        <v>46</v>
      </c>
      <c r="D13" s="19">
        <v>45851</v>
      </c>
      <c r="E13" s="20" t="s">
        <v>21</v>
      </c>
      <c r="F13" s="33" t="s">
        <v>12</v>
      </c>
      <c r="G13" s="37"/>
      <c r="H13" s="8"/>
      <c r="I13" s="11"/>
      <c r="J13" s="11"/>
      <c r="K13" s="11"/>
      <c r="L13" s="11"/>
      <c r="M13" s="8"/>
      <c r="P13" s="1"/>
      <c r="Q13" s="1"/>
    </row>
    <row r="14" spans="1:17" ht="30" customHeight="1" x14ac:dyDescent="0.3">
      <c r="A14" s="8"/>
      <c r="B14" s="17"/>
      <c r="C14" s="17"/>
      <c r="D14" s="19"/>
      <c r="E14" s="21"/>
      <c r="F14" s="33"/>
      <c r="G14" s="37"/>
      <c r="H14" s="8"/>
      <c r="I14" s="11"/>
      <c r="J14" s="11"/>
      <c r="K14" s="11"/>
      <c r="L14" s="11"/>
      <c r="M14" s="8"/>
      <c r="P14" s="1"/>
      <c r="Q14" s="1"/>
    </row>
    <row r="15" spans="1:17" ht="30" customHeight="1" x14ac:dyDescent="0.3">
      <c r="A15" s="8"/>
      <c r="B15" s="17"/>
      <c r="C15" s="17"/>
      <c r="D15" s="19"/>
      <c r="E15" s="20"/>
      <c r="F15" s="33"/>
      <c r="G15" s="37"/>
      <c r="H15" s="8"/>
      <c r="I15" s="11"/>
      <c r="J15" s="11"/>
      <c r="K15" s="11"/>
      <c r="L15" s="11"/>
      <c r="M15" s="8"/>
    </row>
    <row r="16" spans="1:17" ht="30" customHeight="1" x14ac:dyDescent="0.3">
      <c r="A16" s="8"/>
      <c r="B16" s="17"/>
      <c r="C16" s="17"/>
      <c r="D16" s="19"/>
      <c r="E16" s="20"/>
      <c r="F16" s="33"/>
      <c r="G16" s="37"/>
      <c r="H16" s="8"/>
      <c r="I16" s="11"/>
      <c r="J16" s="11"/>
      <c r="K16" s="11"/>
      <c r="L16" s="11"/>
      <c r="M16" s="8"/>
    </row>
    <row r="17" spans="1:13" ht="30" customHeight="1" x14ac:dyDescent="0.3">
      <c r="A17" s="8"/>
      <c r="B17" s="8"/>
      <c r="C17" s="8"/>
      <c r="D17" s="8"/>
      <c r="E17" s="8"/>
      <c r="F17" s="34"/>
      <c r="G17" s="39"/>
      <c r="H17" s="8"/>
      <c r="I17" s="8"/>
      <c r="J17" s="8"/>
      <c r="K17" s="8"/>
      <c r="L17" s="8"/>
      <c r="M17" s="8"/>
    </row>
  </sheetData>
  <mergeCells count="2">
    <mergeCell ref="I2:L2"/>
    <mergeCell ref="I1:L1"/>
  </mergeCells>
  <conditionalFormatting sqref="D3:F16">
    <cfRule type="expression" dxfId="5" priority="16">
      <formula>AND($D3&lt;&gt;"",$D3&lt;TODAY())</formula>
    </cfRule>
  </conditionalFormatting>
  <conditionalFormatting sqref="F3:F16">
    <cfRule type="expression" dxfId="4" priority="1">
      <formula>$F3="in progress"</formula>
    </cfRule>
    <cfRule type="expression" dxfId="3" priority="2">
      <formula>$F3="completed"</formula>
    </cfRule>
    <cfRule type="colorScale" priority="3">
      <colorScale>
        <cfvo type="formula" val="&quot;Completed&quot;"/>
        <cfvo type="formula" val="&quot;Pending&quot;"/>
        <color rgb="FFFF7128"/>
        <color theme="5" tint="0.39997558519241921"/>
      </colorScale>
    </cfRule>
  </conditionalFormatting>
  <conditionalFormatting sqref="I2:L2">
    <cfRule type="dataBar" priority="5">
      <dataBar showValue="0"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{E53B6AD5-F283-4269-86C9-4B2AF5669F87}</x14:id>
        </ext>
      </extLst>
    </cfRule>
  </conditionalFormatting>
  <conditionalFormatting sqref="N1:Q2 N3:O14 N15:Q1048576">
    <cfRule type="notContainsBlanks" dxfId="2" priority="20">
      <formula>LEN(TRIM(N1))&gt;0</formula>
    </cfRule>
  </conditionalFormatting>
  <dataValidations count="3">
    <dataValidation type="list" allowBlank="1" showInputMessage="1" showErrorMessage="1" sqref="E15:E16 E3:E13" xr:uid="{00000000-0002-0000-0000-000000000000}">
      <formula1>"Low, Medium, High"</formula1>
    </dataValidation>
    <dataValidation type="list" allowBlank="1" showInputMessage="1" showErrorMessage="1" sqref="F3:F16" xr:uid="{00000000-0002-0000-0000-000001000000}">
      <formula1>"Pending, Completed, In progress"</formula1>
    </dataValidation>
    <dataValidation allowBlank="1" showInputMessage="1" showErrorMessage="1" prompt="Enter your name in this cell" sqref="B1" xr:uid="{00000000-0002-0000-0000-000003000000}"/>
  </dataValidations>
  <printOptions horizontalCentered="1" verticalCentered="1"/>
  <pageMargins left="0.5" right="0.5" top="0.5" bottom="0.5" header="0.3" footer="0.3"/>
  <pageSetup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3B6AD5-F283-4269-86C9-4B2AF5669F8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theme="4" tint="0.39997558519241921"/>
              <x14:axisColor rgb="FF000000"/>
            </x14:dataBar>
          </x14:cfRule>
          <xm:sqref>I2:L2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7B75-68A4-4390-A456-9FCB0BA3F424}">
  <dimension ref="A1:J17"/>
  <sheetViews>
    <sheetView workbookViewId="0">
      <selection activeCell="B6" sqref="B6"/>
    </sheetView>
  </sheetViews>
  <sheetFormatPr defaultColWidth="9" defaultRowHeight="14.4" x14ac:dyDescent="0.3"/>
  <cols>
    <col min="1" max="1" width="2.88671875" style="1" customWidth="1"/>
    <col min="2" max="2" width="15.88671875" style="1" customWidth="1"/>
    <col min="3" max="3" width="30.88671875" style="3" customWidth="1"/>
    <col min="4" max="4" width="15.88671875" style="28" customWidth="1"/>
    <col min="5" max="5" width="17.44140625" style="2" customWidth="1"/>
    <col min="6" max="6" width="3.88671875" style="1" customWidth="1"/>
    <col min="7" max="10" width="9" style="5"/>
    <col min="11" max="16384" width="9" style="1"/>
  </cols>
  <sheetData>
    <row r="1" spans="1:10" s="6" customFormat="1" ht="34.5" customHeight="1" x14ac:dyDescent="0.3">
      <c r="A1" s="7"/>
      <c r="B1" s="12" t="s">
        <v>16</v>
      </c>
      <c r="C1" s="7"/>
      <c r="D1" s="26"/>
      <c r="E1" s="7"/>
      <c r="F1" s="7"/>
      <c r="G1" s="9" t="s">
        <v>1</v>
      </c>
      <c r="H1" s="10">
        <f ca="1">COUNTIFS(Table_ToDoList3[DATE DONE],"&lt;="&amp;TODAY()-WEEKDAY(TODAY(),3)+6)</f>
        <v>3</v>
      </c>
      <c r="I1" s="9" t="s">
        <v>2</v>
      </c>
      <c r="J1" s="9" t="e">
        <f ca="1">COUNTIFS(Table_ToDoList3[DATE DONE],"&lt;="&amp;TODAY(),#REF!,"Completed")</f>
        <v>#REF!</v>
      </c>
    </row>
    <row r="2" spans="1:10" ht="24.45" customHeight="1" x14ac:dyDescent="0.3">
      <c r="A2" s="8"/>
      <c r="B2" s="14" t="s">
        <v>3</v>
      </c>
      <c r="C2" s="14" t="s">
        <v>4</v>
      </c>
      <c r="D2" s="29" t="s">
        <v>17</v>
      </c>
      <c r="E2" s="16" t="s">
        <v>18</v>
      </c>
      <c r="F2" s="8"/>
      <c r="G2" s="22" t="s">
        <v>7</v>
      </c>
      <c r="H2" s="23">
        <f ca="1">COUNTIF(Table_ToDoList3[DATE DONE],TODAY()+1)</f>
        <v>0</v>
      </c>
      <c r="I2" s="4"/>
      <c r="J2" s="4"/>
    </row>
    <row r="3" spans="1:10" ht="30" customHeight="1" x14ac:dyDescent="0.3">
      <c r="A3" s="8"/>
      <c r="B3" s="17" t="s">
        <v>23</v>
      </c>
      <c r="C3" s="18" t="s">
        <v>27</v>
      </c>
      <c r="D3" s="30">
        <v>45693</v>
      </c>
      <c r="E3" s="24"/>
      <c r="F3" s="8"/>
      <c r="G3" s="22" t="s">
        <v>10</v>
      </c>
      <c r="H3" s="23">
        <f ca="1">COUNTIF(Table_ToDoList3[DATE DONE],"&lt;="&amp;TODAY())</f>
        <v>3</v>
      </c>
    </row>
    <row r="4" spans="1:10" ht="30" customHeight="1" x14ac:dyDescent="0.3">
      <c r="A4" s="8"/>
      <c r="B4" s="17" t="s">
        <v>28</v>
      </c>
      <c r="C4" s="18" t="s">
        <v>29</v>
      </c>
      <c r="D4" s="30">
        <v>45696</v>
      </c>
      <c r="E4" s="24"/>
      <c r="F4" s="8"/>
    </row>
    <row r="5" spans="1:10" ht="30" customHeight="1" x14ac:dyDescent="0.3">
      <c r="A5" s="8"/>
      <c r="B5" s="17" t="s">
        <v>30</v>
      </c>
      <c r="C5" s="18" t="s">
        <v>31</v>
      </c>
      <c r="D5" s="30">
        <v>45698</v>
      </c>
      <c r="E5" s="24"/>
      <c r="F5" s="8"/>
    </row>
    <row r="6" spans="1:10" ht="30" customHeight="1" x14ac:dyDescent="0.3">
      <c r="A6" s="8"/>
      <c r="B6" s="17"/>
      <c r="C6" s="18"/>
      <c r="D6" s="30"/>
      <c r="E6" s="25"/>
      <c r="F6" s="8"/>
    </row>
    <row r="7" spans="1:10" ht="30" customHeight="1" x14ac:dyDescent="0.3">
      <c r="A7" s="8"/>
      <c r="B7" s="17"/>
      <c r="C7" s="18"/>
      <c r="D7" s="30"/>
      <c r="E7" s="25"/>
      <c r="F7" s="8"/>
    </row>
    <row r="8" spans="1:10" ht="30" customHeight="1" x14ac:dyDescent="0.3">
      <c r="A8" s="8"/>
      <c r="B8" s="17"/>
      <c r="C8" s="18"/>
      <c r="D8" s="30"/>
      <c r="E8" s="25"/>
      <c r="F8" s="8"/>
      <c r="I8" s="1"/>
      <c r="J8" s="1"/>
    </row>
    <row r="9" spans="1:10" ht="30" customHeight="1" x14ac:dyDescent="0.3">
      <c r="A9" s="8"/>
      <c r="B9" s="17"/>
      <c r="C9" s="17"/>
      <c r="D9" s="30"/>
      <c r="E9" s="25"/>
      <c r="F9" s="8"/>
      <c r="I9" s="1"/>
      <c r="J9" s="1"/>
    </row>
    <row r="10" spans="1:10" ht="30" customHeight="1" x14ac:dyDescent="0.3">
      <c r="A10" s="8"/>
      <c r="B10" s="17"/>
      <c r="C10" s="18"/>
      <c r="D10" s="30"/>
      <c r="E10" s="25"/>
      <c r="F10" s="8"/>
      <c r="I10" s="1"/>
      <c r="J10" s="1"/>
    </row>
    <row r="11" spans="1:10" ht="30" customHeight="1" x14ac:dyDescent="0.3">
      <c r="A11" s="8"/>
      <c r="B11" s="17"/>
      <c r="C11" s="17"/>
      <c r="D11" s="30"/>
      <c r="E11" s="25"/>
      <c r="F11" s="8"/>
      <c r="I11" s="1"/>
      <c r="J11" s="1"/>
    </row>
    <row r="12" spans="1:10" ht="30" customHeight="1" x14ac:dyDescent="0.3">
      <c r="A12" s="8"/>
      <c r="B12" s="17"/>
      <c r="C12" s="18"/>
      <c r="D12" s="30"/>
      <c r="E12" s="25"/>
      <c r="F12" s="8"/>
      <c r="I12" s="1"/>
      <c r="J12" s="1"/>
    </row>
    <row r="13" spans="1:10" ht="30" customHeight="1" x14ac:dyDescent="0.3">
      <c r="A13" s="8"/>
      <c r="B13" s="17"/>
      <c r="C13" s="18"/>
      <c r="D13" s="30"/>
      <c r="E13" s="24"/>
      <c r="F13" s="8"/>
      <c r="I13" s="1"/>
      <c r="J13" s="1"/>
    </row>
    <row r="14" spans="1:10" ht="30" customHeight="1" x14ac:dyDescent="0.3">
      <c r="A14" s="8"/>
      <c r="B14" s="17"/>
      <c r="C14" s="17"/>
      <c r="D14" s="30"/>
      <c r="E14" s="24"/>
      <c r="F14" s="8"/>
      <c r="I14" s="1"/>
      <c r="J14" s="1"/>
    </row>
    <row r="15" spans="1:10" ht="30" customHeight="1" x14ac:dyDescent="0.3">
      <c r="A15" s="8"/>
      <c r="B15" s="17"/>
      <c r="C15" s="17"/>
      <c r="D15" s="30"/>
      <c r="E15" s="24"/>
      <c r="F15" s="8"/>
    </row>
    <row r="16" spans="1:10" ht="30" customHeight="1" x14ac:dyDescent="0.3">
      <c r="A16" s="8"/>
      <c r="B16" s="17"/>
      <c r="C16" s="17"/>
      <c r="D16" s="30"/>
      <c r="E16" s="24"/>
      <c r="F16" s="8"/>
    </row>
    <row r="17" spans="1:6" ht="30" customHeight="1" x14ac:dyDescent="0.3">
      <c r="A17" s="8"/>
      <c r="B17" s="8"/>
      <c r="C17" s="8"/>
      <c r="D17" s="27"/>
      <c r="E17" s="8"/>
      <c r="F17" s="8"/>
    </row>
  </sheetData>
  <conditionalFormatting sqref="D3:D16">
    <cfRule type="expression" dxfId="1" priority="5">
      <formula>AND($D3&lt;&gt;"",$D3&lt;TODAY())</formula>
    </cfRule>
  </conditionalFormatting>
  <conditionalFormatting sqref="G1:J2 G3:H14 G15:J1048576">
    <cfRule type="notContainsBlanks" dxfId="0" priority="6">
      <formula>LEN(TRIM(G1))&gt;0</formula>
    </cfRule>
  </conditionalFormatting>
  <dataValidations count="1">
    <dataValidation allowBlank="1" showInputMessage="1" showErrorMessage="1" prompt="Enter your name in this cell" sqref="B1" xr:uid="{DB6E4CB5-81DF-4449-9D09-F8490BE26A26}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F84A4-0235-488E-A86C-DD4430633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A32FAC-68B2-45E2-9204-66F583B20A4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0F7445BD-1803-4EAE-BC66-60DF67DA5D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TM02425922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To-do list</vt:lpstr>
      <vt:lpstr>Completed</vt:lpstr>
      <vt:lpstr>'To-do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2023-02-16T07:52:23Z</dcterms:created>
  <dcterms:modified xsi:type="dcterms:W3CDTF">2025-06-28T19:12:48Z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